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2" windowHeight="9240" activeTab="0"/>
  </bookViews>
  <sheets>
    <sheet name="ПРОМ. УПАКОВКА" sheetId="1" r:id="rId1"/>
  </sheets>
  <definedNames>
    <definedName name="_xlnm.Print_Titles" localSheetId="0">'ПРОМ. УПАКОВКА'!$1:$4</definedName>
    <definedName name="_xlnm.Print_Area" localSheetId="0">'ПРОМ. УПАКОВКА'!$A$1:$G$68</definedName>
  </definedNames>
  <calcPr fullCalcOnLoad="1"/>
</workbook>
</file>

<file path=xl/sharedStrings.xml><?xml version="1.0" encoding="utf-8"?>
<sst xmlns="http://schemas.openxmlformats.org/spreadsheetml/2006/main" count="164" uniqueCount="127">
  <si>
    <t xml:space="preserve">Цены действительны на </t>
  </si>
  <si>
    <t>ПРАЙС-ЛИСТ</t>
  </si>
  <si>
    <t>Размер</t>
  </si>
  <si>
    <t>Артикул</t>
  </si>
  <si>
    <t xml:space="preserve">Кол-во штук в уп. </t>
  </si>
  <si>
    <t>Наименование</t>
  </si>
  <si>
    <t>Цена за 1 штуку</t>
  </si>
  <si>
    <t>Цены указаны в рублях и включают НДС 18%</t>
  </si>
  <si>
    <t xml:space="preserve">Оплата производится только в рублях </t>
  </si>
  <si>
    <t>НА ПРОМЫШЛЕННУЮ УПАКОВКУ</t>
  </si>
  <si>
    <t>ПАКЕТЫ ФАСОВОЧНЫЕ</t>
  </si>
  <si>
    <t>25*40 (в рулоне)</t>
  </si>
  <si>
    <t>24*37 в пластах</t>
  </si>
  <si>
    <t>25*40 в пластах</t>
  </si>
  <si>
    <t>ПАКЕТЫ ТИПА "МАЙКА"</t>
  </si>
  <si>
    <t>25*45*12</t>
  </si>
  <si>
    <t>28*50*14</t>
  </si>
  <si>
    <t>30*60*16</t>
  </si>
  <si>
    <t>45*75*30</t>
  </si>
  <si>
    <t>синие</t>
  </si>
  <si>
    <t>чёрные</t>
  </si>
  <si>
    <t xml:space="preserve">"Василёк" </t>
  </si>
  <si>
    <t>белая</t>
  </si>
  <si>
    <t>ТОВАРЫ ДЛЯ МАГАЗИНОВ</t>
  </si>
  <si>
    <t>Пакеты фасовочные в пластах и рулонах</t>
  </si>
  <si>
    <t>ПЛЁНКА ПИЩЕВАЯ</t>
  </si>
  <si>
    <t>30см*250м</t>
  </si>
  <si>
    <t>Толщина, мкр.</t>
  </si>
  <si>
    <t>-</t>
  </si>
  <si>
    <t>Кассовая термолента</t>
  </si>
  <si>
    <t>ТДМ6042</t>
  </si>
  <si>
    <t>44*30 Е</t>
  </si>
  <si>
    <t>Цена за 1 упаковку</t>
  </si>
  <si>
    <t>"Медведь"</t>
  </si>
  <si>
    <t>"Сердечки"</t>
  </si>
  <si>
    <t>белые</t>
  </si>
  <si>
    <t>(может изменяться)</t>
  </si>
  <si>
    <t>WWW.K-PODARKU.RU</t>
  </si>
  <si>
    <t xml:space="preserve"> E-mail: info@k-podarku.ru</t>
  </si>
  <si>
    <t>цветные</t>
  </si>
  <si>
    <t>43*64*20</t>
  </si>
  <si>
    <t>Режим работы:</t>
  </si>
  <si>
    <t>Сб, Вс. - выходные</t>
  </si>
  <si>
    <t>МАЙ10571</t>
  </si>
  <si>
    <t>30*55*16</t>
  </si>
  <si>
    <t>фиолетов/синие</t>
  </si>
  <si>
    <t>"Спасибо за покупку!"</t>
  </si>
  <si>
    <t>"Марианна"</t>
  </si>
  <si>
    <t>ТДМ00733</t>
  </si>
  <si>
    <t>57*30 В</t>
  </si>
  <si>
    <t>МАЙ04870</t>
  </si>
  <si>
    <t>МАЙ10681</t>
  </si>
  <si>
    <t>"Красная шапочка"</t>
  </si>
  <si>
    <t>ТДМ11019</t>
  </si>
  <si>
    <t>44*30 А</t>
  </si>
  <si>
    <t>ФНД05419</t>
  </si>
  <si>
    <t>18*35 в пластах</t>
  </si>
  <si>
    <t>ФНД05414</t>
  </si>
  <si>
    <t>ФНД07750</t>
  </si>
  <si>
    <t>25*40 в пластах Super</t>
  </si>
  <si>
    <t>ФНД04969</t>
  </si>
  <si>
    <t>ФНД05756</t>
  </si>
  <si>
    <t>МАЙ02070</t>
  </si>
  <si>
    <t>20*40*10</t>
  </si>
  <si>
    <t>МАЙ02146</t>
  </si>
  <si>
    <t>бордовые</t>
  </si>
  <si>
    <t>МАЙ02147</t>
  </si>
  <si>
    <t>МАЙ02148</t>
  </si>
  <si>
    <t>фиолетовые</t>
  </si>
  <si>
    <t>МАЙ02140</t>
  </si>
  <si>
    <t>черные</t>
  </si>
  <si>
    <t>МАЙ02149</t>
  </si>
  <si>
    <t>МАЙ02364</t>
  </si>
  <si>
    <t>МАЙ02373</t>
  </si>
  <si>
    <t>МАЙ02368</t>
  </si>
  <si>
    <t>МАЙ02370</t>
  </si>
  <si>
    <t>28*50*16</t>
  </si>
  <si>
    <t>МАЙ02661</t>
  </si>
  <si>
    <t>МАЙ03752</t>
  </si>
  <si>
    <t>МАЙ02600</t>
  </si>
  <si>
    <t>МАЙ02763</t>
  </si>
  <si>
    <t>МАЙ02760</t>
  </si>
  <si>
    <t>МШХ06342</t>
  </si>
  <si>
    <t>МШХ06108</t>
  </si>
  <si>
    <t>С завязкой голубые</t>
  </si>
  <si>
    <t>50*60 в рулоне (30 л)</t>
  </si>
  <si>
    <t>МШХ06078</t>
  </si>
  <si>
    <t>МШХ06079</t>
  </si>
  <si>
    <t>МШХ06082</t>
  </si>
  <si>
    <t>70*120 в рулонах (120 л)</t>
  </si>
  <si>
    <t>МШХ06110</t>
  </si>
  <si>
    <t>80*110 в рулонах (180 л)</t>
  </si>
  <si>
    <t>МШХ09391</t>
  </si>
  <si>
    <t>ПЛП03480</t>
  </si>
  <si>
    <t>ПЛП03550</t>
  </si>
  <si>
    <t>45см*200м</t>
  </si>
  <si>
    <t>МЕШКИ ХОЗЯЙСТВЕННЫЕ</t>
  </si>
  <si>
    <t>ПВД синие</t>
  </si>
  <si>
    <t>ПВД черные</t>
  </si>
  <si>
    <t>Пн. - Пт. с 9.00 до 17.00</t>
  </si>
  <si>
    <t>ФНД05385</t>
  </si>
  <si>
    <t>24*37 в пластах NR</t>
  </si>
  <si>
    <t>МАЙ02143</t>
  </si>
  <si>
    <t>МШХ06410</t>
  </si>
  <si>
    <t>80*140 в рулонах (240 л)</t>
  </si>
  <si>
    <t>ФНД05301</t>
  </si>
  <si>
    <t>МАЙ02738</t>
  </si>
  <si>
    <t>"Электроника" (синие)</t>
  </si>
  <si>
    <t>МАЙ2050</t>
  </si>
  <si>
    <t>16*28*9</t>
  </si>
  <si>
    <t>МШХ06102</t>
  </si>
  <si>
    <t>48*48 в рулоне (20 л)</t>
  </si>
  <si>
    <t>МШХ11427</t>
  </si>
  <si>
    <t>60*70 в рулоне (60 л)</t>
  </si>
  <si>
    <t>ПНД Черные</t>
  </si>
  <si>
    <t>МАЙ07261</t>
  </si>
  <si>
    <t>"Тюльпаны на синем" ПНД</t>
  </si>
  <si>
    <t>МАЙ11075</t>
  </si>
  <si>
    <t>"WWW" (черные)</t>
  </si>
  <si>
    <t>43*69*20</t>
  </si>
  <si>
    <t>МАЙ13690</t>
  </si>
  <si>
    <t>г. Домодедово, ул. Станционная, д. 3</t>
  </si>
  <si>
    <r>
      <t xml:space="preserve">Тел/факс.: </t>
    </r>
    <r>
      <rPr>
        <b/>
        <sz val="10"/>
        <rFont val="Times New Roman"/>
        <family val="1"/>
      </rPr>
      <t>(499) 704-77-15; (916) 508-97-46</t>
    </r>
  </si>
  <si>
    <t>По договоренности работаем в выходные!</t>
  </si>
  <si>
    <t>На товары из категории</t>
  </si>
  <si>
    <t>"Промышленная упаковка"</t>
  </si>
  <si>
    <t>скидки не распространяются!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</si>
</sst>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€-2]\ #,##0.00"/>
    <numFmt numFmtId="177" formatCode="[$$-409]#,##0.00"/>
    <numFmt numFmtId="178" formatCode="0.0"/>
    <numFmt numFmtId="179" formatCode="0.000%"/>
    <numFmt numFmtId="180" formatCode="[$$-1009]#,##0.00"/>
    <numFmt numFmtId="181" formatCode="0.00000"/>
    <numFmt numFmtId="182" formatCode="0.0000"/>
    <numFmt numFmtId="183" formatCode="0.000"/>
    <numFmt numFmtId="184" formatCode="#,##0.0"/>
    <numFmt numFmtId="185" formatCode="#,##0.000_ ;\-#,##0.000\ "/>
    <numFmt numFmtId="186" formatCode="[$$-409]#,##0.000"/>
    <numFmt numFmtId="187" formatCode="0.0%"/>
    <numFmt numFmtId="188" formatCode="#,##0.00\ [$€-1]"/>
    <numFmt numFmtId="189" formatCode="#,##0.0\ [$€-1]"/>
    <numFmt numFmtId="190" formatCode="#,##0.000\ [$€-1]"/>
    <numFmt numFmtId="191" formatCode="#,##0.0000\ [$€-1]"/>
    <numFmt numFmtId="192" formatCode="[$$-409]#,##0.0"/>
    <numFmt numFmtId="193" formatCode="[$$-409]#,##0.0000"/>
    <numFmt numFmtId="194" formatCode="#,##0.0000"/>
    <numFmt numFmtId="195" formatCode="[$-FC19]d\ mmmm\ yyyy\ &quot;г.&quot;"/>
    <numFmt numFmtId="196" formatCode="[$-F800]dddd\,\ mmmm\ dd\,\ yyyy"/>
    <numFmt numFmtId="197" formatCode="#,##0.00&quot;р.&quot;"/>
    <numFmt numFmtId="198" formatCode="#,##0.00&quot; USD.&quot;"/>
    <numFmt numFmtId="199" formatCode="0.000&quot;.&quot;"/>
    <numFmt numFmtId="200" formatCode="0.00&quot; %.&quot;"/>
    <numFmt numFmtId="201" formatCode="0.00&quot; USD.&quot;"/>
    <numFmt numFmtId="202" formatCode="_-[$$-409]* #,##0_ ;_-[$$-409]* \-#,##0\ ;_-[$$-409]* &quot;-&quot;_ ;_-@_ "/>
    <numFmt numFmtId="203" formatCode="#,##0.0&quot; USD.&quot;"/>
    <numFmt numFmtId="204" formatCode="#,##0.00\ [$USD]"/>
    <numFmt numFmtId="205" formatCode="_-[$$-409]* #,##0.00_ ;_-[$$-409]* \-#,##0.00\ ;_-[$$-409]* &quot;-&quot;??_ ;_-@_ "/>
    <numFmt numFmtId="206" formatCode="#,##0.00&quot; руб..&quot;"/>
    <numFmt numFmtId="207" formatCode="0.0000000"/>
    <numFmt numFmtId="208" formatCode="0.000000"/>
    <numFmt numFmtId="209" formatCode="0.000000000"/>
    <numFmt numFmtId="210" formatCode="0.00000000"/>
    <numFmt numFmtId="211" formatCode="0.0000000000"/>
    <numFmt numFmtId="212" formatCode="0.00&quot; руб.&quot;"/>
    <numFmt numFmtId="213" formatCode="#,##0.000&quot;р.&quot;"/>
    <numFmt numFmtId="214" formatCode="#,##0.0000&quot;р.&quot;"/>
    <numFmt numFmtId="215" formatCode="#,##0.00_р_."/>
  </numFmts>
  <fonts count="52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0"/>
    </font>
    <font>
      <b/>
      <sz val="16"/>
      <name val="Times New Roman"/>
      <family val="1"/>
    </font>
    <font>
      <b/>
      <sz val="12"/>
      <color indexed="12"/>
      <name val="Arial"/>
      <family val="2"/>
    </font>
    <font>
      <b/>
      <sz val="8"/>
      <name val="Times New Roman"/>
      <family val="1"/>
    </font>
    <font>
      <b/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/>
    </xf>
    <xf numFmtId="14" fontId="10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9" fontId="12" fillId="0" borderId="0" xfId="57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197" fontId="7" fillId="0" borderId="0" xfId="0" applyNumberFormat="1" applyFont="1" applyBorder="1" applyAlignment="1">
      <alignment horizontal="center"/>
    </xf>
    <xf numFmtId="197" fontId="0" fillId="0" borderId="0" xfId="0" applyNumberFormat="1" applyAlignment="1">
      <alignment/>
    </xf>
    <xf numFmtId="197" fontId="0" fillId="0" borderId="10" xfId="0" applyNumberForma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 wrapText="1"/>
    </xf>
    <xf numFmtId="197" fontId="10" fillId="33" borderId="1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 wrapText="1"/>
    </xf>
    <xf numFmtId="197" fontId="10" fillId="33" borderId="18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197" fontId="10" fillId="33" borderId="21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197" fontId="10" fillId="33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197" fontId="10" fillId="33" borderId="16" xfId="0" applyNumberFormat="1" applyFont="1" applyFill="1" applyBorder="1" applyAlignment="1">
      <alignment horizontal="center" vertical="center"/>
    </xf>
    <xf numFmtId="197" fontId="10" fillId="33" borderId="19" xfId="0" applyNumberFormat="1" applyFont="1" applyFill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3" fontId="8" fillId="33" borderId="23" xfId="0" applyNumberFormat="1" applyFont="1" applyFill="1" applyBorder="1" applyAlignment="1">
      <alignment horizontal="center" vertical="center" wrapText="1"/>
    </xf>
    <xf numFmtId="197" fontId="10" fillId="33" borderId="25" xfId="0" applyNumberFormat="1" applyFont="1" applyFill="1" applyBorder="1" applyAlignment="1">
      <alignment horizontal="center" vertical="center"/>
    </xf>
    <xf numFmtId="197" fontId="10" fillId="33" borderId="23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197" fontId="10" fillId="33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33" borderId="26" xfId="0" applyFont="1" applyFill="1" applyBorder="1" applyAlignment="1">
      <alignment horizontal="center" wrapText="1"/>
    </xf>
    <xf numFmtId="0" fontId="16" fillId="0" borderId="0" xfId="42" applyFont="1" applyAlignment="1" applyProtection="1">
      <alignment horizontal="right"/>
      <protection/>
    </xf>
    <xf numFmtId="3" fontId="8" fillId="33" borderId="17" xfId="0" applyNumberFormat="1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horizontal="center" vertical="center" wrapText="1"/>
    </xf>
    <xf numFmtId="213" fontId="10" fillId="33" borderId="12" xfId="0" applyNumberFormat="1" applyFont="1" applyFill="1" applyBorder="1" applyAlignment="1">
      <alignment horizontal="center" vertical="center"/>
    </xf>
    <xf numFmtId="213" fontId="10" fillId="33" borderId="16" xfId="0" applyNumberFormat="1" applyFont="1" applyFill="1" applyBorder="1" applyAlignment="1">
      <alignment horizontal="center" vertical="center"/>
    </xf>
    <xf numFmtId="213" fontId="10" fillId="33" borderId="23" xfId="0" applyNumberFormat="1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3" fontId="8" fillId="33" borderId="2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left" vertical="center"/>
    </xf>
    <xf numFmtId="0" fontId="15" fillId="33" borderId="24" xfId="0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left" vertical="center"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19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3" fontId="8" fillId="33" borderId="27" xfId="0" applyNumberFormat="1" applyFont="1" applyFill="1" applyBorder="1" applyAlignment="1">
      <alignment horizontal="center" vertical="center" wrapText="1"/>
    </xf>
    <xf numFmtId="197" fontId="10" fillId="33" borderId="26" xfId="0" applyNumberFormat="1" applyFont="1" applyFill="1" applyBorder="1" applyAlignment="1">
      <alignment horizontal="center" vertical="center"/>
    </xf>
    <xf numFmtId="197" fontId="10" fillId="33" borderId="2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197" fontId="11" fillId="0" borderId="13" xfId="0" applyNumberFormat="1" applyFont="1" applyBorder="1" applyAlignment="1">
      <alignment horizontal="center" vertical="center" wrapText="1"/>
    </xf>
    <xf numFmtId="197" fontId="11" fillId="0" borderId="27" xfId="0" applyNumberFormat="1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213" fontId="11" fillId="0" borderId="13" xfId="0" applyNumberFormat="1" applyFont="1" applyBorder="1" applyAlignment="1">
      <alignment horizontal="center" vertical="center" wrapText="1"/>
    </xf>
    <xf numFmtId="213" fontId="11" fillId="0" borderId="27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</cellXfs>
  <cellStyles count="53">
    <cellStyle name="Normal" xfId="0"/>
    <cellStyle name="RowLevel_0" xfId="1"/>
    <cellStyle name="ColLevel_0" xfId="2"/>
    <cellStyle name="ColLevel_1" xfId="4"/>
    <cellStyle name="ColLevel_2" xfId="6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-podarku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11.421875" style="0" customWidth="1"/>
    <col min="2" max="2" width="19.8515625" style="0" customWidth="1"/>
    <col min="3" max="3" width="20.140625" style="0" customWidth="1"/>
    <col min="4" max="4" width="11.421875" style="0" customWidth="1"/>
    <col min="5" max="5" width="12.28125" style="0" customWidth="1"/>
    <col min="6" max="6" width="13.8515625" style="0" customWidth="1"/>
    <col min="7" max="7" width="13.57421875" style="8" customWidth="1"/>
  </cols>
  <sheetData>
    <row r="1" spans="1:7" ht="12.75">
      <c r="A1" s="50" t="s">
        <v>41</v>
      </c>
      <c r="D1" s="5"/>
      <c r="E1" s="5"/>
      <c r="G1" s="42" t="s">
        <v>37</v>
      </c>
    </row>
    <row r="2" spans="1:7" ht="12.75">
      <c r="A2" s="50" t="s">
        <v>99</v>
      </c>
      <c r="G2" s="40" t="s">
        <v>121</v>
      </c>
    </row>
    <row r="3" spans="1:7" ht="12.75">
      <c r="A3" s="50" t="s">
        <v>42</v>
      </c>
      <c r="G3" s="40" t="s">
        <v>122</v>
      </c>
    </row>
    <row r="4" spans="1:7" ht="13.5" thickBot="1">
      <c r="A4" s="50" t="s">
        <v>123</v>
      </c>
      <c r="G4" s="40" t="s">
        <v>38</v>
      </c>
    </row>
    <row r="5" spans="1:7" ht="18.75" customHeight="1" thickTop="1">
      <c r="A5" s="70" t="s">
        <v>1</v>
      </c>
      <c r="B5" s="70"/>
      <c r="C5" s="70"/>
      <c r="D5" s="70"/>
      <c r="E5" s="70"/>
      <c r="F5" s="70"/>
      <c r="G5" s="70"/>
    </row>
    <row r="6" spans="1:7" ht="17.25" customHeight="1">
      <c r="A6" s="71" t="s">
        <v>9</v>
      </c>
      <c r="B6" s="71"/>
      <c r="C6" s="71"/>
      <c r="D6" s="71"/>
      <c r="E6" s="71"/>
      <c r="F6" s="71"/>
      <c r="G6" s="71"/>
    </row>
    <row r="7" spans="1:7" ht="3" customHeight="1" thickBot="1">
      <c r="A7" s="4"/>
      <c r="B7" s="4"/>
      <c r="C7" s="4"/>
      <c r="D7" s="4"/>
      <c r="E7" s="4"/>
      <c r="F7" s="4"/>
      <c r="G7" s="7"/>
    </row>
    <row r="8" spans="1:7" ht="22.5" customHeight="1">
      <c r="A8" s="72" t="s">
        <v>3</v>
      </c>
      <c r="B8" s="74" t="s">
        <v>5</v>
      </c>
      <c r="C8" s="76" t="s">
        <v>2</v>
      </c>
      <c r="D8" s="80" t="s">
        <v>27</v>
      </c>
      <c r="E8" s="6" t="s">
        <v>4</v>
      </c>
      <c r="F8" s="82" t="s">
        <v>6</v>
      </c>
      <c r="G8" s="78" t="s">
        <v>32</v>
      </c>
    </row>
    <row r="9" spans="1:7" ht="23.25" customHeight="1" thickBot="1">
      <c r="A9" s="73"/>
      <c r="B9" s="75"/>
      <c r="C9" s="77"/>
      <c r="D9" s="81"/>
      <c r="E9" s="41" t="s">
        <v>36</v>
      </c>
      <c r="F9" s="83"/>
      <c r="G9" s="79"/>
    </row>
    <row r="10" spans="1:7" ht="15.75" customHeight="1" thickBot="1">
      <c r="A10" s="69" t="s">
        <v>10</v>
      </c>
      <c r="B10" s="69"/>
      <c r="C10" s="69"/>
      <c r="D10" s="69"/>
      <c r="E10" s="69"/>
      <c r="F10" s="69"/>
      <c r="G10" s="69"/>
    </row>
    <row r="11" spans="1:7" ht="11.25" customHeight="1">
      <c r="A11" s="11" t="s">
        <v>105</v>
      </c>
      <c r="B11" s="84" t="s">
        <v>24</v>
      </c>
      <c r="C11" s="58" t="s">
        <v>56</v>
      </c>
      <c r="D11" s="25">
        <v>6</v>
      </c>
      <c r="E11" s="59">
        <v>1000</v>
      </c>
      <c r="F11" s="45">
        <f aca="true" t="shared" si="0" ref="F11:F17">G11/E11</f>
        <v>0.114</v>
      </c>
      <c r="G11" s="15">
        <v>114</v>
      </c>
    </row>
    <row r="12" spans="1:7" ht="11.25" customHeight="1">
      <c r="A12" s="21" t="s">
        <v>55</v>
      </c>
      <c r="B12" s="85"/>
      <c r="C12" s="54" t="s">
        <v>12</v>
      </c>
      <c r="D12" s="22">
        <v>8</v>
      </c>
      <c r="E12" s="44">
        <v>1000</v>
      </c>
      <c r="F12" s="46">
        <f t="shared" si="0"/>
        <v>0.135</v>
      </c>
      <c r="G12" s="20">
        <v>135</v>
      </c>
    </row>
    <row r="13" spans="1:7" ht="11.25" customHeight="1">
      <c r="A13" s="21" t="s">
        <v>100</v>
      </c>
      <c r="B13" s="85"/>
      <c r="C13" s="54" t="s">
        <v>101</v>
      </c>
      <c r="D13" s="22">
        <v>8</v>
      </c>
      <c r="E13" s="44">
        <v>1000</v>
      </c>
      <c r="F13" s="46">
        <f t="shared" si="0"/>
        <v>0.19</v>
      </c>
      <c r="G13" s="23">
        <v>190</v>
      </c>
    </row>
    <row r="14" spans="1:7" ht="11.25" customHeight="1">
      <c r="A14" s="16" t="s">
        <v>57</v>
      </c>
      <c r="B14" s="85"/>
      <c r="C14" s="55" t="s">
        <v>13</v>
      </c>
      <c r="D14" s="18">
        <v>6</v>
      </c>
      <c r="E14" s="43">
        <v>1000</v>
      </c>
      <c r="F14" s="46">
        <f t="shared" si="0"/>
        <v>0.138</v>
      </c>
      <c r="G14" s="20">
        <v>138</v>
      </c>
    </row>
    <row r="15" spans="1:7" ht="11.25" customHeight="1">
      <c r="A15" s="16" t="s">
        <v>58</v>
      </c>
      <c r="B15" s="85"/>
      <c r="C15" s="54" t="s">
        <v>59</v>
      </c>
      <c r="D15" s="18">
        <v>8</v>
      </c>
      <c r="E15" s="43">
        <v>1000</v>
      </c>
      <c r="F15" s="46">
        <f>G15/E15</f>
        <v>0.24</v>
      </c>
      <c r="G15" s="20">
        <v>240</v>
      </c>
    </row>
    <row r="16" spans="1:7" ht="11.25" customHeight="1">
      <c r="A16" s="16" t="s">
        <v>60</v>
      </c>
      <c r="B16" s="85"/>
      <c r="C16" s="55" t="s">
        <v>11</v>
      </c>
      <c r="D16" s="18">
        <v>8</v>
      </c>
      <c r="E16" s="43">
        <v>500</v>
      </c>
      <c r="F16" s="46">
        <f>G16/E16</f>
        <v>0.15</v>
      </c>
      <c r="G16" s="20">
        <v>75</v>
      </c>
    </row>
    <row r="17" spans="1:7" ht="11.25" customHeight="1" thickBot="1">
      <c r="A17" s="32" t="s">
        <v>61</v>
      </c>
      <c r="B17" s="86"/>
      <c r="C17" s="56" t="s">
        <v>11</v>
      </c>
      <c r="D17" s="34">
        <v>8</v>
      </c>
      <c r="E17" s="51">
        <v>500</v>
      </c>
      <c r="F17" s="47">
        <f t="shared" si="0"/>
        <v>0.29</v>
      </c>
      <c r="G17" s="36">
        <v>145</v>
      </c>
    </row>
    <row r="18" spans="1:7" ht="15.75" thickBot="1">
      <c r="A18" s="69" t="s">
        <v>14</v>
      </c>
      <c r="B18" s="69"/>
      <c r="C18" s="69"/>
      <c r="D18" s="69"/>
      <c r="E18" s="69"/>
      <c r="F18" s="69"/>
      <c r="G18" s="69"/>
    </row>
    <row r="19" spans="1:7" ht="11.25" customHeight="1">
      <c r="A19" s="62" t="s">
        <v>108</v>
      </c>
      <c r="B19" s="11" t="s">
        <v>39</v>
      </c>
      <c r="C19" s="48" t="s">
        <v>109</v>
      </c>
      <c r="D19" s="25">
        <v>8</v>
      </c>
      <c r="E19" s="26">
        <v>100</v>
      </c>
      <c r="F19" s="15">
        <v>0.17</v>
      </c>
      <c r="G19" s="27">
        <f>E19*F19</f>
        <v>17</v>
      </c>
    </row>
    <row r="20" spans="1:7" ht="11.25" customHeight="1">
      <c r="A20" s="57" t="s">
        <v>62</v>
      </c>
      <c r="B20" s="16" t="s">
        <v>39</v>
      </c>
      <c r="C20" s="17" t="s">
        <v>63</v>
      </c>
      <c r="D20" s="18">
        <v>8</v>
      </c>
      <c r="E20" s="19">
        <v>100</v>
      </c>
      <c r="F20" s="20">
        <v>0.25</v>
      </c>
      <c r="G20" s="29">
        <f aca="true" t="shared" si="1" ref="G20:G29">E20*F20</f>
        <v>25</v>
      </c>
    </row>
    <row r="21" spans="1:7" ht="11.25" customHeight="1">
      <c r="A21" s="57" t="s">
        <v>50</v>
      </c>
      <c r="B21" s="16" t="s">
        <v>39</v>
      </c>
      <c r="C21" s="17" t="s">
        <v>15</v>
      </c>
      <c r="D21" s="18">
        <v>7</v>
      </c>
      <c r="E21" s="19">
        <v>100</v>
      </c>
      <c r="F21" s="20">
        <v>0.25</v>
      </c>
      <c r="G21" s="29">
        <f t="shared" si="1"/>
        <v>25</v>
      </c>
    </row>
    <row r="22" spans="1:7" ht="11.25" customHeight="1">
      <c r="A22" s="57" t="s">
        <v>69</v>
      </c>
      <c r="B22" s="16" t="s">
        <v>70</v>
      </c>
      <c r="C22" s="17" t="s">
        <v>15</v>
      </c>
      <c r="D22" s="18">
        <v>10</v>
      </c>
      <c r="E22" s="19">
        <v>100</v>
      </c>
      <c r="F22" s="20">
        <v>0.4</v>
      </c>
      <c r="G22" s="29">
        <f>E22*F22</f>
        <v>40</v>
      </c>
    </row>
    <row r="23" spans="1:7" ht="11.25" customHeight="1">
      <c r="A23" s="57" t="s">
        <v>102</v>
      </c>
      <c r="B23" s="16" t="s">
        <v>35</v>
      </c>
      <c r="C23" s="17" t="s">
        <v>15</v>
      </c>
      <c r="D23" s="18">
        <v>9</v>
      </c>
      <c r="E23" s="19">
        <v>100</v>
      </c>
      <c r="F23" s="20">
        <v>0.4</v>
      </c>
      <c r="G23" s="29">
        <f>E23*F23</f>
        <v>40</v>
      </c>
    </row>
    <row r="24" spans="1:7" ht="11.25" customHeight="1">
      <c r="A24" s="57" t="s">
        <v>64</v>
      </c>
      <c r="B24" s="16" t="s">
        <v>65</v>
      </c>
      <c r="C24" s="17" t="s">
        <v>15</v>
      </c>
      <c r="D24" s="18">
        <v>9</v>
      </c>
      <c r="E24" s="19">
        <v>100</v>
      </c>
      <c r="F24" s="20">
        <v>0.4</v>
      </c>
      <c r="G24" s="29">
        <f t="shared" si="1"/>
        <v>40</v>
      </c>
    </row>
    <row r="25" spans="1:7" ht="11.25" customHeight="1">
      <c r="A25" s="57" t="s">
        <v>66</v>
      </c>
      <c r="B25" s="16" t="s">
        <v>19</v>
      </c>
      <c r="C25" s="17" t="s">
        <v>15</v>
      </c>
      <c r="D25" s="18">
        <v>9</v>
      </c>
      <c r="E25" s="19">
        <v>100</v>
      </c>
      <c r="F25" s="20">
        <v>0.4</v>
      </c>
      <c r="G25" s="29">
        <f t="shared" si="1"/>
        <v>40</v>
      </c>
    </row>
    <row r="26" spans="1:7" ht="11.25" customHeight="1">
      <c r="A26" s="57" t="s">
        <v>67</v>
      </c>
      <c r="B26" s="16" t="s">
        <v>68</v>
      </c>
      <c r="C26" s="17" t="s">
        <v>15</v>
      </c>
      <c r="D26" s="18">
        <v>9</v>
      </c>
      <c r="E26" s="19">
        <v>100</v>
      </c>
      <c r="F26" s="20">
        <v>0.4</v>
      </c>
      <c r="G26" s="29">
        <f t="shared" si="1"/>
        <v>40</v>
      </c>
    </row>
    <row r="27" spans="1:7" ht="11.25" customHeight="1">
      <c r="A27" s="57" t="s">
        <v>71</v>
      </c>
      <c r="B27" s="16" t="s">
        <v>20</v>
      </c>
      <c r="C27" s="17" t="s">
        <v>15</v>
      </c>
      <c r="D27" s="18">
        <v>9</v>
      </c>
      <c r="E27" s="19">
        <v>100</v>
      </c>
      <c r="F27" s="20">
        <v>0.4</v>
      </c>
      <c r="G27" s="30">
        <f t="shared" si="1"/>
        <v>40</v>
      </c>
    </row>
    <row r="28" spans="1:7" ht="11.25" customHeight="1">
      <c r="A28" s="57" t="s">
        <v>72</v>
      </c>
      <c r="B28" s="16" t="s">
        <v>52</v>
      </c>
      <c r="C28" s="17" t="s">
        <v>16</v>
      </c>
      <c r="D28" s="18">
        <v>12</v>
      </c>
      <c r="E28" s="19">
        <v>100</v>
      </c>
      <c r="F28" s="20">
        <v>0.65</v>
      </c>
      <c r="G28" s="30">
        <f t="shared" si="1"/>
        <v>65</v>
      </c>
    </row>
    <row r="29" spans="1:7" ht="11.25" customHeight="1">
      <c r="A29" s="57" t="s">
        <v>73</v>
      </c>
      <c r="B29" s="16" t="s">
        <v>46</v>
      </c>
      <c r="C29" s="17" t="s">
        <v>16</v>
      </c>
      <c r="D29" s="18">
        <v>12</v>
      </c>
      <c r="E29" s="19">
        <v>100</v>
      </c>
      <c r="F29" s="20">
        <v>0.65</v>
      </c>
      <c r="G29" s="30">
        <f t="shared" si="1"/>
        <v>65</v>
      </c>
    </row>
    <row r="30" spans="1:7" ht="11.25" customHeight="1">
      <c r="A30" s="57" t="s">
        <v>74</v>
      </c>
      <c r="B30" s="16" t="s">
        <v>19</v>
      </c>
      <c r="C30" s="17" t="s">
        <v>16</v>
      </c>
      <c r="D30" s="18">
        <v>11</v>
      </c>
      <c r="E30" s="19">
        <v>100</v>
      </c>
      <c r="F30" s="20">
        <v>0.6</v>
      </c>
      <c r="G30" s="30">
        <f aca="true" t="shared" si="2" ref="G30:G42">E30*F30</f>
        <v>60</v>
      </c>
    </row>
    <row r="31" spans="1:7" ht="11.25" customHeight="1">
      <c r="A31" s="57" t="s">
        <v>75</v>
      </c>
      <c r="B31" s="16" t="s">
        <v>70</v>
      </c>
      <c r="C31" s="17" t="s">
        <v>76</v>
      </c>
      <c r="D31" s="18">
        <v>12</v>
      </c>
      <c r="E31" s="19">
        <v>100</v>
      </c>
      <c r="F31" s="20">
        <v>0.57</v>
      </c>
      <c r="G31" s="30">
        <f>E31*F31</f>
        <v>56.99999999999999</v>
      </c>
    </row>
    <row r="32" spans="1:7" ht="11.25" customHeight="1">
      <c r="A32" s="57" t="s">
        <v>51</v>
      </c>
      <c r="B32" s="16" t="s">
        <v>33</v>
      </c>
      <c r="C32" s="17" t="s">
        <v>44</v>
      </c>
      <c r="D32" s="18">
        <v>15</v>
      </c>
      <c r="E32" s="19">
        <v>50</v>
      </c>
      <c r="F32" s="20">
        <v>1.2</v>
      </c>
      <c r="G32" s="30">
        <f>E32*F32</f>
        <v>60</v>
      </c>
    </row>
    <row r="33" spans="1:7" ht="11.25" customHeight="1">
      <c r="A33" s="57" t="s">
        <v>43</v>
      </c>
      <c r="B33" s="16" t="s">
        <v>35</v>
      </c>
      <c r="C33" s="17" t="s">
        <v>44</v>
      </c>
      <c r="D33" s="18">
        <v>13</v>
      </c>
      <c r="E33" s="19">
        <v>100</v>
      </c>
      <c r="F33" s="20">
        <v>0.8</v>
      </c>
      <c r="G33" s="30">
        <f t="shared" si="2"/>
        <v>80</v>
      </c>
    </row>
    <row r="34" spans="1:7" ht="11.25" customHeight="1">
      <c r="A34" s="57" t="s">
        <v>115</v>
      </c>
      <c r="B34" s="16" t="s">
        <v>116</v>
      </c>
      <c r="C34" s="17" t="s">
        <v>44</v>
      </c>
      <c r="D34" s="18">
        <v>25</v>
      </c>
      <c r="E34" s="19">
        <v>50</v>
      </c>
      <c r="F34" s="20">
        <v>1.8</v>
      </c>
      <c r="G34" s="30">
        <f t="shared" si="2"/>
        <v>90</v>
      </c>
    </row>
    <row r="35" spans="1:7" ht="11.25" customHeight="1">
      <c r="A35" s="57" t="s">
        <v>77</v>
      </c>
      <c r="B35" s="16" t="s">
        <v>47</v>
      </c>
      <c r="C35" s="17" t="s">
        <v>17</v>
      </c>
      <c r="D35" s="18">
        <v>15</v>
      </c>
      <c r="E35" s="19">
        <v>50</v>
      </c>
      <c r="F35" s="20">
        <v>1.2</v>
      </c>
      <c r="G35" s="30">
        <f>E35*F35</f>
        <v>60</v>
      </c>
    </row>
    <row r="36" spans="1:7" ht="11.25" customHeight="1">
      <c r="A36" s="57" t="s">
        <v>78</v>
      </c>
      <c r="B36" s="16" t="s">
        <v>34</v>
      </c>
      <c r="C36" s="17" t="s">
        <v>17</v>
      </c>
      <c r="D36" s="18">
        <v>15</v>
      </c>
      <c r="E36" s="19">
        <v>100</v>
      </c>
      <c r="F36" s="20">
        <v>1.2</v>
      </c>
      <c r="G36" s="30">
        <f>E36*F36</f>
        <v>120</v>
      </c>
    </row>
    <row r="37" spans="1:7" ht="11.25" customHeight="1">
      <c r="A37" s="57" t="s">
        <v>79</v>
      </c>
      <c r="B37" s="16" t="s">
        <v>20</v>
      </c>
      <c r="C37" s="17" t="s">
        <v>17</v>
      </c>
      <c r="D37" s="18">
        <v>13</v>
      </c>
      <c r="E37" s="19">
        <v>100</v>
      </c>
      <c r="F37" s="20">
        <v>0.85</v>
      </c>
      <c r="G37" s="30">
        <f t="shared" si="2"/>
        <v>85</v>
      </c>
    </row>
    <row r="38" spans="1:7" ht="11.25" customHeight="1">
      <c r="A38" s="57" t="s">
        <v>106</v>
      </c>
      <c r="B38" s="16" t="s">
        <v>107</v>
      </c>
      <c r="C38" s="17" t="s">
        <v>40</v>
      </c>
      <c r="D38" s="18">
        <v>22</v>
      </c>
      <c r="E38" s="19">
        <v>100</v>
      </c>
      <c r="F38" s="20">
        <v>2.37</v>
      </c>
      <c r="G38" s="30">
        <f t="shared" si="2"/>
        <v>237</v>
      </c>
    </row>
    <row r="39" spans="1:7" ht="11.25" customHeight="1">
      <c r="A39" s="57" t="s">
        <v>117</v>
      </c>
      <c r="B39" s="16" t="s">
        <v>118</v>
      </c>
      <c r="C39" s="17" t="s">
        <v>119</v>
      </c>
      <c r="D39" s="18">
        <v>35</v>
      </c>
      <c r="E39" s="19">
        <v>50</v>
      </c>
      <c r="F39" s="20">
        <v>2.95</v>
      </c>
      <c r="G39" s="30">
        <f t="shared" si="2"/>
        <v>147.5</v>
      </c>
    </row>
    <row r="40" spans="1:7" ht="11.25" customHeight="1">
      <c r="A40" s="57" t="s">
        <v>80</v>
      </c>
      <c r="B40" s="16" t="s">
        <v>45</v>
      </c>
      <c r="C40" s="17" t="s">
        <v>18</v>
      </c>
      <c r="D40" s="18">
        <v>15</v>
      </c>
      <c r="E40" s="19">
        <v>50</v>
      </c>
      <c r="F40" s="20">
        <v>1.93</v>
      </c>
      <c r="G40" s="30">
        <f t="shared" si="2"/>
        <v>96.5</v>
      </c>
    </row>
    <row r="41" spans="1:7" ht="11.25" customHeight="1">
      <c r="A41" s="28" t="s">
        <v>81</v>
      </c>
      <c r="B41" s="16" t="s">
        <v>20</v>
      </c>
      <c r="C41" s="17" t="s">
        <v>18</v>
      </c>
      <c r="D41" s="18">
        <v>15</v>
      </c>
      <c r="E41" s="19">
        <v>50</v>
      </c>
      <c r="F41" s="20">
        <v>1.93</v>
      </c>
      <c r="G41" s="29">
        <f t="shared" si="2"/>
        <v>96.5</v>
      </c>
    </row>
    <row r="42" spans="1:7" ht="11.25" customHeight="1" thickBot="1">
      <c r="A42" s="63" t="s">
        <v>120</v>
      </c>
      <c r="B42" s="61" t="s">
        <v>70</v>
      </c>
      <c r="C42" s="64" t="s">
        <v>18</v>
      </c>
      <c r="D42" s="65">
        <v>35</v>
      </c>
      <c r="E42" s="66">
        <v>50</v>
      </c>
      <c r="F42" s="67">
        <v>2.3</v>
      </c>
      <c r="G42" s="68">
        <f t="shared" si="2"/>
        <v>114.99999999999999</v>
      </c>
    </row>
    <row r="43" spans="1:7" ht="15.75" thickBot="1">
      <c r="A43" s="69" t="s">
        <v>96</v>
      </c>
      <c r="B43" s="69"/>
      <c r="C43" s="69"/>
      <c r="D43" s="69"/>
      <c r="E43" s="69"/>
      <c r="F43" s="69"/>
      <c r="G43" s="69"/>
    </row>
    <row r="44" spans="1:7" ht="11.25" customHeight="1">
      <c r="A44" s="24" t="s">
        <v>110</v>
      </c>
      <c r="B44" s="11" t="s">
        <v>84</v>
      </c>
      <c r="C44" s="48" t="s">
        <v>111</v>
      </c>
      <c r="D44" s="25">
        <v>14</v>
      </c>
      <c r="E44" s="26">
        <v>20</v>
      </c>
      <c r="F44" s="39">
        <f>G44/E44</f>
        <v>1.6</v>
      </c>
      <c r="G44" s="39">
        <v>32</v>
      </c>
    </row>
    <row r="45" spans="1:7" ht="11.25" customHeight="1">
      <c r="A45" s="28" t="s">
        <v>82</v>
      </c>
      <c r="B45" s="16" t="s">
        <v>21</v>
      </c>
      <c r="C45" s="17" t="s">
        <v>85</v>
      </c>
      <c r="D45" s="18">
        <v>9</v>
      </c>
      <c r="E45" s="19">
        <v>30</v>
      </c>
      <c r="F45" s="29">
        <f aca="true" t="shared" si="3" ref="F45:F53">G45/E45</f>
        <v>0.95</v>
      </c>
      <c r="G45" s="29">
        <v>28.5</v>
      </c>
    </row>
    <row r="46" spans="1:7" ht="11.25" customHeight="1">
      <c r="A46" s="28" t="s">
        <v>83</v>
      </c>
      <c r="B46" s="16" t="s">
        <v>84</v>
      </c>
      <c r="C46" s="17" t="s">
        <v>85</v>
      </c>
      <c r="D46" s="18">
        <v>11</v>
      </c>
      <c r="E46" s="19">
        <v>30</v>
      </c>
      <c r="F46" s="29">
        <f t="shared" si="3"/>
        <v>1.71</v>
      </c>
      <c r="G46" s="30">
        <v>51.3</v>
      </c>
    </row>
    <row r="47" spans="1:7" ht="11.25" customHeight="1">
      <c r="A47" s="28" t="s">
        <v>112</v>
      </c>
      <c r="B47" s="16" t="s">
        <v>114</v>
      </c>
      <c r="C47" s="17" t="s">
        <v>113</v>
      </c>
      <c r="D47" s="18">
        <v>10</v>
      </c>
      <c r="E47" s="19">
        <v>25</v>
      </c>
      <c r="F47" s="29">
        <f>G47/E47</f>
        <v>1.12</v>
      </c>
      <c r="G47" s="30">
        <v>28</v>
      </c>
    </row>
    <row r="48" spans="1:7" ht="11.25" customHeight="1">
      <c r="A48" s="28" t="s">
        <v>86</v>
      </c>
      <c r="B48" s="16" t="s">
        <v>98</v>
      </c>
      <c r="C48" s="17" t="s">
        <v>89</v>
      </c>
      <c r="D48" s="18">
        <v>30</v>
      </c>
      <c r="E48" s="19">
        <v>10</v>
      </c>
      <c r="F48" s="29">
        <f t="shared" si="3"/>
        <v>4</v>
      </c>
      <c r="G48" s="30">
        <v>40</v>
      </c>
    </row>
    <row r="49" spans="1:7" ht="11.25" customHeight="1">
      <c r="A49" s="28" t="s">
        <v>87</v>
      </c>
      <c r="B49" s="16" t="s">
        <v>98</v>
      </c>
      <c r="C49" s="17" t="s">
        <v>89</v>
      </c>
      <c r="D49" s="18">
        <v>40</v>
      </c>
      <c r="E49" s="19">
        <v>10</v>
      </c>
      <c r="F49" s="29">
        <f t="shared" si="3"/>
        <v>5.1</v>
      </c>
      <c r="G49" s="30">
        <v>51</v>
      </c>
    </row>
    <row r="50" spans="1:7" ht="11.25" customHeight="1">
      <c r="A50" s="28" t="s">
        <v>88</v>
      </c>
      <c r="B50" s="16" t="s">
        <v>98</v>
      </c>
      <c r="C50" s="17" t="s">
        <v>89</v>
      </c>
      <c r="D50" s="18">
        <v>50</v>
      </c>
      <c r="E50" s="19">
        <v>10</v>
      </c>
      <c r="F50" s="29">
        <f t="shared" si="3"/>
        <v>5.9</v>
      </c>
      <c r="G50" s="30">
        <v>59</v>
      </c>
    </row>
    <row r="51" spans="1:7" ht="11.25" customHeight="1">
      <c r="A51" s="28" t="s">
        <v>90</v>
      </c>
      <c r="B51" s="16" t="s">
        <v>98</v>
      </c>
      <c r="C51" s="17" t="s">
        <v>91</v>
      </c>
      <c r="D51" s="18">
        <v>50</v>
      </c>
      <c r="E51" s="19">
        <v>10</v>
      </c>
      <c r="F51" s="29">
        <f t="shared" si="3"/>
        <v>6.8</v>
      </c>
      <c r="G51" s="30">
        <v>68</v>
      </c>
    </row>
    <row r="52" spans="1:7" ht="11.25" customHeight="1">
      <c r="A52" s="28" t="s">
        <v>103</v>
      </c>
      <c r="B52" s="16" t="s">
        <v>98</v>
      </c>
      <c r="C52" s="17" t="s">
        <v>104</v>
      </c>
      <c r="D52" s="22">
        <v>50</v>
      </c>
      <c r="E52" s="60">
        <v>10</v>
      </c>
      <c r="F52" s="29">
        <f>G52/E52</f>
        <v>9</v>
      </c>
      <c r="G52" s="30">
        <v>90</v>
      </c>
    </row>
    <row r="53" spans="1:7" ht="11.25" customHeight="1" thickBot="1">
      <c r="A53" s="31" t="s">
        <v>92</v>
      </c>
      <c r="B53" s="32" t="s">
        <v>97</v>
      </c>
      <c r="C53" s="33" t="s">
        <v>89</v>
      </c>
      <c r="D53" s="34">
        <v>40</v>
      </c>
      <c r="E53" s="35">
        <v>50</v>
      </c>
      <c r="F53" s="37">
        <f t="shared" si="3"/>
        <v>4.6</v>
      </c>
      <c r="G53" s="37">
        <v>230</v>
      </c>
    </row>
    <row r="54" spans="1:7" ht="15.75" thickBot="1">
      <c r="A54" s="87" t="s">
        <v>25</v>
      </c>
      <c r="B54" s="87"/>
      <c r="C54" s="87"/>
      <c r="D54" s="87"/>
      <c r="E54" s="87"/>
      <c r="F54" s="87"/>
      <c r="G54" s="87"/>
    </row>
    <row r="55" spans="1:7" ht="10.5" customHeight="1">
      <c r="A55" s="24" t="s">
        <v>93</v>
      </c>
      <c r="B55" s="11" t="s">
        <v>22</v>
      </c>
      <c r="C55" s="48" t="s">
        <v>26</v>
      </c>
      <c r="D55" s="25">
        <v>8</v>
      </c>
      <c r="E55" s="26">
        <v>6</v>
      </c>
      <c r="F55" s="39">
        <v>57</v>
      </c>
      <c r="G55" s="39">
        <f>E55*F55</f>
        <v>342</v>
      </c>
    </row>
    <row r="56" spans="1:7" ht="10.5" customHeight="1" thickBot="1">
      <c r="A56" s="31" t="s">
        <v>94</v>
      </c>
      <c r="B56" s="32" t="s">
        <v>22</v>
      </c>
      <c r="C56" s="33" t="s">
        <v>95</v>
      </c>
      <c r="D56" s="34">
        <v>8</v>
      </c>
      <c r="E56" s="35">
        <v>6</v>
      </c>
      <c r="F56" s="37">
        <v>67</v>
      </c>
      <c r="G56" s="37">
        <f>E56*F56</f>
        <v>402</v>
      </c>
    </row>
    <row r="57" spans="1:7" ht="15.75" thickBot="1">
      <c r="A57" s="69" t="s">
        <v>23</v>
      </c>
      <c r="B57" s="69"/>
      <c r="C57" s="69"/>
      <c r="D57" s="69"/>
      <c r="E57" s="69"/>
      <c r="F57" s="69"/>
      <c r="G57" s="69"/>
    </row>
    <row r="58" spans="1:7" ht="11.25" customHeight="1">
      <c r="A58" s="38" t="s">
        <v>53</v>
      </c>
      <c r="B58" s="10" t="s">
        <v>29</v>
      </c>
      <c r="C58" s="12" t="s">
        <v>54</v>
      </c>
      <c r="D58" s="13" t="s">
        <v>28</v>
      </c>
      <c r="E58" s="14">
        <v>20</v>
      </c>
      <c r="F58" s="27">
        <v>10.75</v>
      </c>
      <c r="G58" s="39">
        <f>E58*F58</f>
        <v>215</v>
      </c>
    </row>
    <row r="59" spans="1:7" ht="11.25" customHeight="1">
      <c r="A59" s="28" t="s">
        <v>30</v>
      </c>
      <c r="B59" s="16" t="s">
        <v>29</v>
      </c>
      <c r="C59" s="17" t="s">
        <v>31</v>
      </c>
      <c r="D59" s="18" t="s">
        <v>28</v>
      </c>
      <c r="E59" s="19">
        <v>20</v>
      </c>
      <c r="F59" s="29">
        <v>5.9</v>
      </c>
      <c r="G59" s="30">
        <f>E59*F59</f>
        <v>118</v>
      </c>
    </row>
    <row r="60" spans="1:7" ht="11.25" customHeight="1" thickBot="1">
      <c r="A60" s="31" t="s">
        <v>48</v>
      </c>
      <c r="B60" s="32" t="s">
        <v>29</v>
      </c>
      <c r="C60" s="33" t="s">
        <v>49</v>
      </c>
      <c r="D60" s="34" t="s">
        <v>28</v>
      </c>
      <c r="E60" s="35">
        <v>16</v>
      </c>
      <c r="F60" s="37">
        <v>8.3</v>
      </c>
      <c r="G60" s="37">
        <f>E60*F60</f>
        <v>132.8</v>
      </c>
    </row>
    <row r="61" spans="1:7" ht="11.25" customHeight="1">
      <c r="A61" s="52"/>
      <c r="B61" s="53"/>
      <c r="C61" s="53"/>
      <c r="D61" s="53"/>
      <c r="E61" s="53"/>
      <c r="F61" s="53"/>
      <c r="G61" s="53"/>
    </row>
    <row r="62" spans="1:7" ht="11.25" customHeight="1">
      <c r="A62" s="52"/>
      <c r="B62" s="53"/>
      <c r="C62" s="53"/>
      <c r="D62" s="53"/>
      <c r="E62" s="53"/>
      <c r="F62" s="53"/>
      <c r="G62" s="53"/>
    </row>
    <row r="63" spans="1:7" ht="11.25" customHeight="1">
      <c r="A63" s="52"/>
      <c r="B63" s="53"/>
      <c r="C63" s="53"/>
      <c r="D63" s="53"/>
      <c r="E63" s="53"/>
      <c r="F63" s="53"/>
      <c r="G63" s="53"/>
    </row>
    <row r="64" spans="1:7" ht="11.25" customHeight="1">
      <c r="A64" s="52"/>
      <c r="B64" s="53"/>
      <c r="C64" s="53"/>
      <c r="D64" s="53"/>
      <c r="E64" s="53"/>
      <c r="F64" s="53"/>
      <c r="G64" s="53"/>
    </row>
    <row r="65" spans="1:7" ht="11.25" customHeight="1" thickBot="1">
      <c r="A65" s="52"/>
      <c r="B65" s="53"/>
      <c r="C65" s="53"/>
      <c r="D65" s="53"/>
      <c r="E65" s="53"/>
      <c r="F65" s="53"/>
      <c r="G65" s="53"/>
    </row>
    <row r="66" spans="1:7" ht="11.25" customHeight="1" thickTop="1">
      <c r="A66" s="2" t="s">
        <v>0</v>
      </c>
      <c r="B66" s="2"/>
      <c r="C66" s="3">
        <f ca="1">TODAY()</f>
        <v>41169</v>
      </c>
      <c r="D66" s="3"/>
      <c r="E66" s="88" t="s">
        <v>124</v>
      </c>
      <c r="F66" s="49"/>
      <c r="G66" s="9"/>
    </row>
    <row r="67" spans="1:6" ht="11.25" customHeight="1">
      <c r="A67" s="1" t="s">
        <v>7</v>
      </c>
      <c r="E67" s="89" t="s">
        <v>125</v>
      </c>
      <c r="F67" s="50"/>
    </row>
    <row r="68" spans="1:6" ht="11.25" customHeight="1">
      <c r="A68" s="1" t="s">
        <v>8</v>
      </c>
      <c r="E68" s="90" t="s">
        <v>126</v>
      </c>
      <c r="F68" s="50"/>
    </row>
  </sheetData>
  <sheetProtection/>
  <mergeCells count="14">
    <mergeCell ref="B11:B17"/>
    <mergeCell ref="A18:G18"/>
    <mergeCell ref="A43:G43"/>
    <mergeCell ref="A54:G54"/>
    <mergeCell ref="A57:G57"/>
    <mergeCell ref="A5:G5"/>
    <mergeCell ref="A6:G6"/>
    <mergeCell ref="A10:G10"/>
    <mergeCell ref="A8:A9"/>
    <mergeCell ref="B8:B9"/>
    <mergeCell ref="C8:C9"/>
    <mergeCell ref="G8:G9"/>
    <mergeCell ref="D8:D9"/>
    <mergeCell ref="F8:F9"/>
  </mergeCells>
  <hyperlinks>
    <hyperlink ref="G1" r:id="rId1" display="WWW.K-PODARKU.RU"/>
  </hyperlinks>
  <printOptions/>
  <pageMargins left="0.2755905511811024" right="0.31496062992125984" top="0.24" bottom="0.35433070866141736" header="0.2" footer="0.35433070866141736"/>
  <pageSetup horizontalDpi="600" verticalDpi="600" orientation="portrait" paperSize="9" scale="97" r:id="rId2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PC-1</cp:lastModifiedBy>
  <cp:lastPrinted>2010-10-15T11:13:26Z</cp:lastPrinted>
  <dcterms:created xsi:type="dcterms:W3CDTF">1996-10-14T23:33:28Z</dcterms:created>
  <dcterms:modified xsi:type="dcterms:W3CDTF">2012-09-17T06:57:35Z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